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c2b7b83cbd786615/เอกสาร/แผนที่ใช้กับโครงการโซล่าเซลล์/ใบเสนอราคา/"/>
    </mc:Choice>
  </mc:AlternateContent>
  <xr:revisionPtr revIDLastSave="0" documentId="14_{07111E76-82A7-4344-AFB2-C216E4817EE9}" xr6:coauthVersionLast="47" xr6:coauthVersionMax="47" xr10:uidLastSave="{00000000-0000-0000-0000-000000000000}"/>
  <bookViews>
    <workbookView xWindow="-120" yWindow="-120" windowWidth="29040" windowHeight="15720" tabRatio="875" xr2:uid="{AF3B0BE1-725D-4ECE-A1C3-3E5AE4F26218}"/>
  </bookViews>
  <sheets>
    <sheet name="ใบเสนอราคา" sheetId="3" r:id="rId1"/>
    <sheet name="ต้นฉบับใบแจ้งหนี้" sheetId="17" r:id="rId2"/>
    <sheet name="สำเนาใบแจ้งหนี้" sheetId="1" r:id="rId3"/>
    <sheet name="ต้นฉบับใบเสร็จ" sheetId="2" r:id="rId4"/>
    <sheet name="สำเนาใบเสร็จ" sheetId="1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6" l="1"/>
  <c r="E12" i="2"/>
  <c r="E13" i="1"/>
  <c r="E13" i="17"/>
  <c r="E27" i="17"/>
  <c r="E26" i="16"/>
  <c r="E26" i="2"/>
  <c r="E27" i="1"/>
  <c r="E11" i="3"/>
  <c r="E31" i="3" s="1"/>
  <c r="E32" i="3" s="1"/>
  <c r="E27" i="2" l="1"/>
  <c r="E28" i="2" s="1"/>
  <c r="E33" i="3"/>
  <c r="E34" i="3" s="1"/>
  <c r="B34" i="3" s="1"/>
  <c r="E28" i="17"/>
  <c r="E28" i="1"/>
  <c r="E27" i="16"/>
  <c r="E29" i="16" l="1"/>
  <c r="B29" i="16" s="1"/>
  <c r="E28" i="16"/>
  <c r="E29" i="17"/>
  <c r="E30" i="17" s="1"/>
  <c r="B30" i="17" s="1"/>
  <c r="E29" i="1"/>
  <c r="E30" i="1" s="1"/>
  <c r="B30" i="1" s="1"/>
  <c r="E29" i="2"/>
  <c r="B29" i="2" s="1"/>
</calcChain>
</file>

<file path=xl/sharedStrings.xml><?xml version="1.0" encoding="utf-8"?>
<sst xmlns="http://schemas.openxmlformats.org/spreadsheetml/2006/main" count="146" uniqueCount="52">
  <si>
    <t>บริษัท โอเอวัน จำกัด</t>
  </si>
  <si>
    <t>OA One Co.,Ltd.</t>
  </si>
  <si>
    <t>ใบแจ้งหนี้</t>
  </si>
  <si>
    <t>258/24-25 ลาดพร้าว 12 แขวงลาดยาว เขตจตุจักร กรุงเทพฯ 10900 โทร.02-512-4380, 087-978-4849</t>
  </si>
  <si>
    <t>ทะเบียนการค้าเลขที่    0105536104038</t>
  </si>
  <si>
    <t>วันที่</t>
  </si>
  <si>
    <t>เลขประจำตัวผู้เสียภาษี 3011326701</t>
  </si>
  <si>
    <t>เสนอ</t>
  </si>
  <si>
    <t>จัดหางานจังหวัดลพบุรี</t>
  </si>
  <si>
    <t>ที่อยู่</t>
  </si>
  <si>
    <t>สำนักงานจัดหางานจังหวัดลพบุรี</t>
  </si>
  <si>
    <t>จังหวัดลพบุรี</t>
  </si>
  <si>
    <t>เรื่อง</t>
  </si>
  <si>
    <t>แจ้งหนี้ค่าดำเนินการจัดงานนัดพบแรงงานในสถานศึกษา</t>
  </si>
  <si>
    <t>บริษัท โอเอวัน จำกัด ขอแจ้งหนี้ค่าดำเนินการจัดงานนัดพบแรงงานในสถานศึกษา ดังมีรายการต่อไปนี้</t>
  </si>
  <si>
    <t>ลำดับที่</t>
  </si>
  <si>
    <t>รายการ</t>
  </si>
  <si>
    <t>จำนวน</t>
  </si>
  <si>
    <t>ราคา/หน่วย</t>
  </si>
  <si>
    <t>จำนวนเงิน</t>
  </si>
  <si>
    <t>รวมเป็นเงิน</t>
  </si>
  <si>
    <t>ภาษีมูลค่าเพิ่ม</t>
  </si>
  <si>
    <t>จำนวนเงินทั้งสิ้น</t>
  </si>
  <si>
    <t>ได้ตรวจการจ้างตามรายการข้างต้นในสภาพเรียบร้อยและถูกต้องแล้ว</t>
  </si>
  <si>
    <t>----------------------------------------</t>
  </si>
  <si>
    <t>ผู้รับการจ้าง...............................................................</t>
  </si>
  <si>
    <t>(นางสาวฐิติมา มโนหมั่นศรัทธา)</t>
  </si>
  <si>
    <t>วันที่ ....................................................</t>
  </si>
  <si>
    <t>กรรมการผู้จัดการ</t>
  </si>
  <si>
    <t>ใบเสร็จรับเงิน</t>
  </si>
  <si>
    <t>ทะเบียนการค้าเลขที่      0105536104038</t>
  </si>
  <si>
    <t>เลขประจำตัวผู้เสียภาษี  3011326701</t>
  </si>
  <si>
    <t>รับเงินจาก</t>
  </si>
  <si>
    <t>ตามรายการต่อไปนี้</t>
  </si>
  <si>
    <t>เช็คธนาคาร..................................................... สาขา...........................................เลขที่................................. วันที่...........................</t>
  </si>
  <si>
    <t>ใบเสร็จรับเงินนี้จะสมบูรณ์ต่อเมื่อมีการขึ้นเงินเรียบร้อยแล้ว</t>
  </si>
  <si>
    <t>ผู้รับเงิน...........................................................................................................................................................วันที่..........................</t>
  </si>
  <si>
    <t>ใบเสนอราคาสินค้า</t>
  </si>
  <si>
    <t>บริษัท โอเอวัน จำกัด ขอเสนอราคาสินค้า ให้ท่านพิจารณาดังมีรายการต่อไปนี้</t>
  </si>
  <si>
    <t xml:space="preserve">ขอขอบพระคุณมา ณ โอกาสนี้ </t>
  </si>
  <si>
    <t>ราคาก่อนภาษี</t>
  </si>
  <si>
    <t>ค่าจ้างเหมาคูหานายจ้าง</t>
  </si>
  <si>
    <t>เลขที่  03/2556</t>
  </si>
  <si>
    <t>โทรศัพท์</t>
  </si>
  <si>
    <t>วันที่ 22 พฤศจิกายน 2567</t>
  </si>
  <si>
    <t>เลขที่  0102/2567</t>
  </si>
  <si>
    <t>ทะเบียนการค้าเลขที่    (1) 2023/2536   เลขประจำตัวผู้เสียภาษี 3011326701</t>
  </si>
  <si>
    <t xml:space="preserve">ศูนย์เทคโนโลยีสารสนเทศและการสื้อสาร </t>
  </si>
  <si>
    <t>สำนักงานปลัดกระทรวงศึกษาธิการ</t>
  </si>
  <si>
    <t>-</t>
  </si>
  <si>
    <t>ค่าจ้างพัฒนาระบบ LMS</t>
  </si>
  <si>
    <t>300/57 ซ.ลาดพร้าว 84 ถ.ประดิษฐมนูธรรม แขวงวังทองหลาง เขตวังทองหลาง กรุงเทพมหานคร 10310 โทรศัพท์ 090-993-1965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</si>
</sst>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;&quot; (&quot;#,##0.00\);&quot; -&quot;#\ ;@\ "/>
    <numFmt numFmtId="165" formatCode="#,##0\ ;&quot; (&quot;#,##0\);&quot; -&quot;#\ ;@\ "/>
    <numFmt numFmtId="166" formatCode="[$-107041E]d\ mmmm\ yyyy;@"/>
  </numFmts>
  <fonts count="10" x14ac:knownFonts="1">
    <font>
      <sz val="14"/>
      <name val="AngsanaUPC"/>
      <charset val="222"/>
    </font>
    <font>
      <sz val="14"/>
      <name val="AngsanaUPC"/>
      <family val="1"/>
      <charset val="222"/>
    </font>
    <font>
      <b/>
      <sz val="28"/>
      <name val="JasmineUPC"/>
      <family val="1"/>
      <charset val="222"/>
    </font>
    <font>
      <b/>
      <sz val="20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name val="AngsanaUPC"/>
      <family val="1"/>
    </font>
    <font>
      <sz val="14"/>
      <name val="Angsana New"/>
      <family val="1"/>
      <charset val="222"/>
    </font>
    <font>
      <sz val="14"/>
      <name val="AngsanaUPC"/>
      <family val="1"/>
    </font>
    <font>
      <sz val="14"/>
      <name val="AngsanaUPC"/>
      <family val="1"/>
    </font>
    <font>
      <b/>
      <sz val="12"/>
      <name val="AngsanaUPC"/>
      <family val="1"/>
      <charset val="22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</borders>
  <cellStyleXfs count="2">
    <xf numFmtId="0" fontId="0" fillId="0" borderId="0"/>
    <xf numFmtId="164" fontId="7" fillId="0" borderId="0" applyFill="0" applyBorder="0" applyAlignment="0" applyProtection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vertical="center"/>
    </xf>
    <xf numFmtId="165" fontId="1" fillId="2" borderId="0" xfId="1" applyNumberFormat="1" applyFont="1" applyFill="1" applyBorder="1" applyAlignment="1" applyProtection="1">
      <alignment horizontal="center" vertical="center"/>
    </xf>
    <xf numFmtId="164" fontId="1" fillId="2" borderId="0" xfId="1" applyFont="1" applyFill="1" applyBorder="1" applyAlignment="1" applyProtection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164" fontId="1" fillId="2" borderId="0" xfId="1" applyFont="1" applyFill="1" applyBorder="1" applyAlignment="1" applyProtection="1">
      <alignment horizontal="left" vertical="center"/>
    </xf>
    <xf numFmtId="164" fontId="3" fillId="2" borderId="0" xfId="1" applyFont="1" applyFill="1" applyBorder="1" applyAlignment="1" applyProtection="1">
      <alignment horizontal="right" vertical="center"/>
    </xf>
    <xf numFmtId="0" fontId="4" fillId="2" borderId="0" xfId="0" applyFont="1" applyFill="1" applyAlignment="1">
      <alignment vertical="center"/>
    </xf>
    <xf numFmtId="164" fontId="1" fillId="2" borderId="0" xfId="1" applyFont="1" applyFill="1" applyBorder="1" applyAlignment="1" applyProtection="1">
      <alignment horizontal="right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5" fontId="1" fillId="2" borderId="2" xfId="1" applyNumberFormat="1" applyFont="1" applyFill="1" applyBorder="1" applyAlignment="1" applyProtection="1">
      <alignment horizontal="center" vertical="center"/>
    </xf>
    <xf numFmtId="164" fontId="1" fillId="2" borderId="2" xfId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164" fontId="1" fillId="2" borderId="1" xfId="1" applyFont="1" applyFill="1" applyBorder="1" applyAlignment="1" applyProtection="1">
      <alignment vertical="top"/>
    </xf>
    <xf numFmtId="164" fontId="1" fillId="2" borderId="2" xfId="1" applyFont="1" applyFill="1" applyBorder="1" applyAlignment="1" applyProtection="1">
      <alignment vertical="top"/>
    </xf>
    <xf numFmtId="0" fontId="1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164" fontId="1" fillId="2" borderId="3" xfId="1" applyFont="1" applyFill="1" applyBorder="1" applyAlignment="1" applyProtection="1">
      <alignment vertical="top"/>
    </xf>
    <xf numFmtId="0" fontId="1" fillId="2" borderId="4" xfId="0" applyFont="1" applyFill="1" applyBorder="1" applyAlignment="1">
      <alignment vertical="top"/>
    </xf>
    <xf numFmtId="0" fontId="4" fillId="2" borderId="5" xfId="0" applyFont="1" applyFill="1" applyBorder="1" applyAlignment="1">
      <alignment horizontal="center" vertical="top"/>
    </xf>
    <xf numFmtId="165" fontId="1" fillId="2" borderId="6" xfId="1" applyNumberFormat="1" applyFont="1" applyFill="1" applyBorder="1" applyAlignment="1" applyProtection="1">
      <alignment horizontal="center" vertical="top"/>
    </xf>
    <xf numFmtId="0" fontId="1" fillId="3" borderId="3" xfId="0" applyFont="1" applyFill="1" applyBorder="1" applyAlignment="1">
      <alignment horizontal="center" vertical="center"/>
    </xf>
    <xf numFmtId="165" fontId="1" fillId="3" borderId="3" xfId="1" applyNumberFormat="1" applyFont="1" applyFill="1" applyBorder="1" applyAlignment="1" applyProtection="1">
      <alignment horizontal="center" vertical="center"/>
    </xf>
    <xf numFmtId="164" fontId="1" fillId="3" borderId="3" xfId="1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>
      <alignment vertical="center"/>
    </xf>
    <xf numFmtId="0" fontId="6" fillId="2" borderId="0" xfId="0" applyFont="1" applyFill="1"/>
    <xf numFmtId="165" fontId="6" fillId="2" borderId="0" xfId="1" applyNumberFormat="1" applyFont="1" applyFill="1" applyBorder="1" applyAlignment="1" applyProtection="1">
      <alignment horizontal="center" vertical="center"/>
    </xf>
    <xf numFmtId="164" fontId="6" fillId="2" borderId="0" xfId="1" applyFont="1" applyFill="1" applyBorder="1" applyAlignment="1" applyProtection="1">
      <alignment vertical="center"/>
    </xf>
    <xf numFmtId="164" fontId="6" fillId="2" borderId="0" xfId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164" fontId="1" fillId="4" borderId="8" xfId="1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5" fontId="1" fillId="4" borderId="11" xfId="1" applyNumberFormat="1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1" fillId="2" borderId="13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1" fillId="2" borderId="14" xfId="0" applyFont="1" applyFill="1" applyBorder="1" applyAlignment="1">
      <alignment horizontal="center" vertical="top"/>
    </xf>
    <xf numFmtId="0" fontId="8" fillId="2" borderId="15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16" xfId="0" applyFont="1" applyFill="1" applyBorder="1"/>
    <xf numFmtId="0" fontId="1" fillId="4" borderId="17" xfId="0" applyFont="1" applyFill="1" applyBorder="1" applyAlignment="1">
      <alignment horizontal="center" vertical="center"/>
    </xf>
    <xf numFmtId="166" fontId="0" fillId="2" borderId="18" xfId="0" applyNumberFormat="1" applyFill="1" applyBorder="1" applyAlignment="1">
      <alignment horizontal="right"/>
    </xf>
    <xf numFmtId="0" fontId="1" fillId="2" borderId="1" xfId="0" applyFont="1" applyFill="1" applyBorder="1"/>
    <xf numFmtId="164" fontId="1" fillId="2" borderId="0" xfId="1" applyFont="1" applyFill="1" applyBorder="1" applyAlignment="1" applyProtection="1">
      <alignment horizontal="center" vertical="center"/>
    </xf>
    <xf numFmtId="166" fontId="0" fillId="2" borderId="19" xfId="0" applyNumberFormat="1" applyFill="1" applyBorder="1" applyAlignment="1">
      <alignment horizontal="right"/>
    </xf>
    <xf numFmtId="0" fontId="1" fillId="2" borderId="12" xfId="0" applyFont="1" applyFill="1" applyBorder="1" applyAlignment="1">
      <alignment horizontal="left"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" fillId="2" borderId="21" xfId="0" applyFont="1" applyFill="1" applyBorder="1"/>
    <xf numFmtId="0" fontId="1" fillId="5" borderId="3" xfId="0" applyFont="1" applyFill="1" applyBorder="1" applyAlignment="1">
      <alignment horizontal="center" vertical="center"/>
    </xf>
    <xf numFmtId="165" fontId="1" fillId="5" borderId="3" xfId="1" applyNumberFormat="1" applyFont="1" applyFill="1" applyBorder="1" applyAlignment="1" applyProtection="1">
      <alignment horizontal="center" vertical="center"/>
    </xf>
    <xf numFmtId="164" fontId="1" fillId="5" borderId="3" xfId="1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165" fontId="1" fillId="6" borderId="3" xfId="1" applyNumberFormat="1" applyFont="1" applyFill="1" applyBorder="1" applyAlignment="1" applyProtection="1">
      <alignment horizontal="center" vertical="center"/>
    </xf>
    <xf numFmtId="164" fontId="1" fillId="6" borderId="3" xfId="1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165" fontId="1" fillId="6" borderId="11" xfId="1" applyNumberFormat="1" applyFont="1" applyFill="1" applyBorder="1" applyAlignment="1" applyProtection="1">
      <alignment horizontal="center" vertical="center"/>
    </xf>
    <xf numFmtId="164" fontId="1" fillId="6" borderId="8" xfId="1" applyFont="1" applyFill="1" applyBorder="1" applyAlignment="1" applyProtection="1">
      <alignment horizontal="center" vertical="center"/>
    </xf>
    <xf numFmtId="166" fontId="7" fillId="2" borderId="19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top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left" vertical="center" wrapText="1"/>
    </xf>
    <xf numFmtId="164" fontId="1" fillId="2" borderId="0" xfId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justify"/>
    </xf>
    <xf numFmtId="0" fontId="1" fillId="2" borderId="7" xfId="0" applyFont="1" applyFill="1" applyBorder="1" applyAlignment="1">
      <alignment horizontal="justify"/>
    </xf>
    <xf numFmtId="164" fontId="6" fillId="2" borderId="0" xfId="1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0</xdr:row>
      <xdr:rowOff>161925</xdr:rowOff>
    </xdr:from>
    <xdr:to>
      <xdr:col>4</xdr:col>
      <xdr:colOff>917068</xdr:colOff>
      <xdr:row>1</xdr:row>
      <xdr:rowOff>49061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572F2931-D79E-F972-3122-A5FF3ACA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875" y="161925"/>
          <a:ext cx="1193293" cy="7253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0</xdr:row>
      <xdr:rowOff>0</xdr:rowOff>
    </xdr:from>
    <xdr:to>
      <xdr:col>4</xdr:col>
      <xdr:colOff>857250</xdr:colOff>
      <xdr:row>0</xdr:row>
      <xdr:rowOff>800100</xdr:rowOff>
    </xdr:to>
    <xdr:pic>
      <xdr:nvPicPr>
        <xdr:cNvPr id="17413" name="Graphics 1">
          <a:extLst>
            <a:ext uri="{FF2B5EF4-FFF2-40B4-BE49-F238E27FC236}">
              <a16:creationId xmlns:a16="http://schemas.microsoft.com/office/drawing/2014/main" id="{B018F88D-B47C-463A-0AD5-57CEDBE4E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0"/>
          <a:ext cx="1409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3248024</xdr:colOff>
      <xdr:row>1</xdr:row>
      <xdr:rowOff>47625</xdr:rowOff>
    </xdr:from>
    <xdr:to>
      <xdr:col>3</xdr:col>
      <xdr:colOff>781049</xdr:colOff>
      <xdr:row>1</xdr:row>
      <xdr:rowOff>371474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88D8A4E-FAC1-526A-5998-1FAFE1DFA984}"/>
            </a:ext>
          </a:extLst>
        </xdr:cNvPr>
        <xdr:cNvSpPr txBox="1"/>
      </xdr:nvSpPr>
      <xdr:spPr>
        <a:xfrm>
          <a:off x="3762374" y="885825"/>
          <a:ext cx="1247775" cy="323849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200"/>
            <a:t>ต้นฉบับ</a:t>
          </a:r>
          <a:r>
            <a:rPr lang="en-US" sz="1200"/>
            <a:t>/Original</a:t>
          </a:r>
          <a:endParaRPr lang="th-TH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0</xdr:row>
      <xdr:rowOff>0</xdr:rowOff>
    </xdr:from>
    <xdr:to>
      <xdr:col>4</xdr:col>
      <xdr:colOff>857250</xdr:colOff>
      <xdr:row>0</xdr:row>
      <xdr:rowOff>800100</xdr:rowOff>
    </xdr:to>
    <xdr:pic>
      <xdr:nvPicPr>
        <xdr:cNvPr id="1035" name="Graphics 1">
          <a:extLst>
            <a:ext uri="{FF2B5EF4-FFF2-40B4-BE49-F238E27FC236}">
              <a16:creationId xmlns:a16="http://schemas.microsoft.com/office/drawing/2014/main" id="{D41AF167-046A-5965-C3E2-4685FBB7F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0"/>
          <a:ext cx="1409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3248024</xdr:colOff>
      <xdr:row>1</xdr:row>
      <xdr:rowOff>47625</xdr:rowOff>
    </xdr:from>
    <xdr:to>
      <xdr:col>3</xdr:col>
      <xdr:colOff>781049</xdr:colOff>
      <xdr:row>1</xdr:row>
      <xdr:rowOff>371474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C9A64EA-F5B6-5265-8246-E74425148075}"/>
            </a:ext>
          </a:extLst>
        </xdr:cNvPr>
        <xdr:cNvSpPr txBox="1"/>
      </xdr:nvSpPr>
      <xdr:spPr>
        <a:xfrm>
          <a:off x="3762374" y="885825"/>
          <a:ext cx="1247775" cy="323849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200"/>
            <a:t>สำเนา</a:t>
          </a:r>
          <a:r>
            <a:rPr lang="en-US" sz="1200"/>
            <a:t>/COPY</a:t>
          </a:r>
          <a:endParaRPr lang="th-TH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0</xdr:rowOff>
    </xdr:from>
    <xdr:to>
      <xdr:col>4</xdr:col>
      <xdr:colOff>904875</xdr:colOff>
      <xdr:row>0</xdr:row>
      <xdr:rowOff>800100</xdr:rowOff>
    </xdr:to>
    <xdr:pic>
      <xdr:nvPicPr>
        <xdr:cNvPr id="2059" name="Graphics 1">
          <a:extLst>
            <a:ext uri="{FF2B5EF4-FFF2-40B4-BE49-F238E27FC236}">
              <a16:creationId xmlns:a16="http://schemas.microsoft.com/office/drawing/2014/main" id="{FC174FE6-36B1-A464-4E4A-B3E3559BB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0"/>
          <a:ext cx="1409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152401</xdr:colOff>
      <xdr:row>1</xdr:row>
      <xdr:rowOff>57151</xdr:rowOff>
    </xdr:from>
    <xdr:to>
      <xdr:col>3</xdr:col>
      <xdr:colOff>533401</xdr:colOff>
      <xdr:row>1</xdr:row>
      <xdr:rowOff>333375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A3EDC83-0F9A-19BF-01F4-0BF52CED4AE7}"/>
            </a:ext>
          </a:extLst>
        </xdr:cNvPr>
        <xdr:cNvSpPr txBox="1"/>
      </xdr:nvSpPr>
      <xdr:spPr>
        <a:xfrm>
          <a:off x="3810001" y="895351"/>
          <a:ext cx="895350" cy="276224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200"/>
            <a:t>ต้นฉบับ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0</xdr:rowOff>
    </xdr:from>
    <xdr:to>
      <xdr:col>4</xdr:col>
      <xdr:colOff>904875</xdr:colOff>
      <xdr:row>0</xdr:row>
      <xdr:rowOff>800100</xdr:rowOff>
    </xdr:to>
    <xdr:pic>
      <xdr:nvPicPr>
        <xdr:cNvPr id="16393" name="Graphics 1">
          <a:extLst>
            <a:ext uri="{FF2B5EF4-FFF2-40B4-BE49-F238E27FC236}">
              <a16:creationId xmlns:a16="http://schemas.microsoft.com/office/drawing/2014/main" id="{EFE10ED7-768D-E92D-87A5-A71D6F350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0"/>
          <a:ext cx="1409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152401</xdr:colOff>
      <xdr:row>1</xdr:row>
      <xdr:rowOff>57151</xdr:rowOff>
    </xdr:from>
    <xdr:to>
      <xdr:col>3</xdr:col>
      <xdr:colOff>533401</xdr:colOff>
      <xdr:row>1</xdr:row>
      <xdr:rowOff>333375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DD8710D-A631-0ECF-7D69-77F88D44C9A9}"/>
            </a:ext>
          </a:extLst>
        </xdr:cNvPr>
        <xdr:cNvSpPr txBox="1"/>
      </xdr:nvSpPr>
      <xdr:spPr>
        <a:xfrm>
          <a:off x="3810001" y="895351"/>
          <a:ext cx="895350" cy="276224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200"/>
            <a:t>สำเนา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98F2-C2A5-4ADB-B892-88FBF3C2955D}">
  <dimension ref="A1:I43"/>
  <sheetViews>
    <sheetView tabSelected="1" topLeftCell="A25" zoomScaleNormal="100" workbookViewId="0">
      <selection sqref="A1:E43"/>
    </sheetView>
  </sheetViews>
  <sheetFormatPr defaultColWidth="10.6640625" defaultRowHeight="21" x14ac:dyDescent="0.45"/>
  <cols>
    <col min="1" max="1" width="10.5" style="2" customWidth="1"/>
    <col min="2" max="2" width="83.5" style="2" customWidth="1"/>
    <col min="3" max="3" width="10.5" style="3" customWidth="1"/>
    <col min="4" max="4" width="16.1640625" style="4" bestFit="1" customWidth="1"/>
    <col min="5" max="5" width="17.83203125" style="4" customWidth="1"/>
    <col min="6" max="7" width="10.6640625" style="2" customWidth="1"/>
    <col min="8" max="8" width="10.6640625" style="5" customWidth="1"/>
    <col min="9" max="16384" width="10.6640625" style="2"/>
  </cols>
  <sheetData>
    <row r="1" spans="1:9" ht="66" customHeight="1" x14ac:dyDescent="0.65">
      <c r="A1" s="1" t="s">
        <v>0</v>
      </c>
    </row>
    <row r="2" spans="1:9" ht="37.5" customHeight="1" x14ac:dyDescent="0.45">
      <c r="A2" s="6" t="s">
        <v>1</v>
      </c>
      <c r="D2" s="7"/>
      <c r="E2" s="8" t="s">
        <v>37</v>
      </c>
    </row>
    <row r="3" spans="1:9" x14ac:dyDescent="0.45">
      <c r="A3" s="76" t="s">
        <v>51</v>
      </c>
      <c r="B3" s="76"/>
      <c r="C3" s="76"/>
      <c r="D3" s="76"/>
      <c r="E3" s="10" t="s">
        <v>45</v>
      </c>
    </row>
    <row r="4" spans="1:9" ht="18.75" customHeight="1" x14ac:dyDescent="0.45">
      <c r="A4" s="2" t="s">
        <v>46</v>
      </c>
      <c r="D4" s="10"/>
      <c r="E4" s="75" t="s">
        <v>44</v>
      </c>
    </row>
    <row r="5" spans="1:9" ht="21.75" customHeight="1" x14ac:dyDescent="0.45">
      <c r="A5" s="11" t="s">
        <v>7</v>
      </c>
      <c r="B5" s="12" t="s">
        <v>47</v>
      </c>
      <c r="D5" s="7"/>
      <c r="E5" s="10"/>
    </row>
    <row r="6" spans="1:9" ht="21.75" customHeight="1" x14ac:dyDescent="0.45">
      <c r="A6" s="11" t="s">
        <v>9</v>
      </c>
      <c r="B6" s="12" t="s">
        <v>48</v>
      </c>
      <c r="D6" s="7"/>
      <c r="E6" s="10"/>
    </row>
    <row r="7" spans="1:9" ht="21.75" customHeight="1" x14ac:dyDescent="0.45">
      <c r="A7" s="11" t="s">
        <v>43</v>
      </c>
      <c r="B7" s="13" t="s">
        <v>49</v>
      </c>
      <c r="D7" s="7"/>
      <c r="E7" s="10"/>
    </row>
    <row r="8" spans="1:9" ht="21.75" customHeight="1" x14ac:dyDescent="0.45">
      <c r="B8" s="5" t="s">
        <v>38</v>
      </c>
      <c r="D8" s="7"/>
      <c r="E8" s="10"/>
    </row>
    <row r="9" spans="1:9" s="14" customFormat="1" ht="21.75" customHeight="1" x14ac:dyDescent="0.45">
      <c r="A9" s="28" t="s">
        <v>15</v>
      </c>
      <c r="B9" s="28" t="s">
        <v>16</v>
      </c>
      <c r="C9" s="29" t="s">
        <v>17</v>
      </c>
      <c r="D9" s="30" t="s">
        <v>18</v>
      </c>
      <c r="E9" s="30" t="s">
        <v>19</v>
      </c>
      <c r="H9" s="5"/>
      <c r="I9" s="2"/>
    </row>
    <row r="10" spans="1:9" s="14" customFormat="1" ht="6.75" customHeight="1" x14ac:dyDescent="0.45">
      <c r="A10" s="15"/>
      <c r="B10" s="16"/>
      <c r="C10" s="17"/>
      <c r="D10" s="18"/>
      <c r="E10" s="18"/>
      <c r="H10" s="5"/>
      <c r="I10" s="2"/>
    </row>
    <row r="11" spans="1:9" ht="21.75" customHeight="1" x14ac:dyDescent="0.45">
      <c r="A11" s="19">
        <v>1</v>
      </c>
      <c r="B11" s="73" t="s">
        <v>50</v>
      </c>
      <c r="C11" s="74">
        <v>1</v>
      </c>
      <c r="D11" s="20">
        <v>70000</v>
      </c>
      <c r="E11" s="21">
        <f>C11*D11</f>
        <v>70000</v>
      </c>
    </row>
    <row r="12" spans="1:9" ht="21.75" customHeight="1" x14ac:dyDescent="0.45">
      <c r="A12" s="19"/>
      <c r="B12" s="13"/>
      <c r="C12" s="19"/>
      <c r="D12" s="20"/>
      <c r="E12" s="21"/>
    </row>
    <row r="13" spans="1:9" ht="21.75" customHeight="1" x14ac:dyDescent="0.45">
      <c r="A13" s="19"/>
      <c r="B13" s="13"/>
      <c r="C13" s="19"/>
      <c r="D13" s="20"/>
      <c r="E13" s="21"/>
    </row>
    <row r="14" spans="1:9" ht="21.75" customHeight="1" x14ac:dyDescent="0.45">
      <c r="A14" s="19"/>
      <c r="B14" s="13"/>
      <c r="C14" s="19"/>
      <c r="D14" s="20"/>
      <c r="E14" s="21"/>
    </row>
    <row r="15" spans="1:9" ht="21.75" customHeight="1" x14ac:dyDescent="0.45">
      <c r="A15" s="19"/>
      <c r="B15" s="13"/>
      <c r="C15" s="19"/>
      <c r="D15" s="20"/>
      <c r="E15" s="21"/>
    </row>
    <row r="16" spans="1:9" ht="21.75" customHeight="1" x14ac:dyDescent="0.45">
      <c r="A16" s="19"/>
      <c r="B16" s="13"/>
      <c r="C16" s="19"/>
      <c r="D16" s="20"/>
      <c r="E16" s="21"/>
    </row>
    <row r="17" spans="1:5" ht="21.75" customHeight="1" x14ac:dyDescent="0.45">
      <c r="A17" s="19"/>
      <c r="B17" s="13"/>
      <c r="C17" s="19"/>
      <c r="D17" s="20"/>
      <c r="E17" s="21"/>
    </row>
    <row r="18" spans="1:5" ht="21.75" customHeight="1" x14ac:dyDescent="0.45">
      <c r="A18" s="19"/>
      <c r="B18" s="13"/>
      <c r="C18" s="19"/>
      <c r="D18" s="20"/>
      <c r="E18" s="21"/>
    </row>
    <row r="19" spans="1:5" ht="21.75" customHeight="1" x14ac:dyDescent="0.45">
      <c r="A19" s="19"/>
      <c r="B19" s="12"/>
      <c r="C19" s="19"/>
      <c r="D19" s="20"/>
      <c r="E19" s="21"/>
    </row>
    <row r="20" spans="1:5" ht="21.75" customHeight="1" x14ac:dyDescent="0.45">
      <c r="A20" s="19"/>
      <c r="B20" s="22"/>
      <c r="C20" s="19"/>
      <c r="D20" s="20"/>
      <c r="E20" s="21"/>
    </row>
    <row r="21" spans="1:5" ht="21.75" customHeight="1" x14ac:dyDescent="0.45">
      <c r="A21" s="19"/>
      <c r="B21" s="22"/>
      <c r="C21" s="19"/>
      <c r="D21" s="20"/>
      <c r="E21" s="21"/>
    </row>
    <row r="22" spans="1:5" ht="21.75" customHeight="1" x14ac:dyDescent="0.45">
      <c r="A22" s="19"/>
      <c r="B22" s="22"/>
      <c r="C22" s="19"/>
      <c r="D22" s="20"/>
      <c r="E22" s="21"/>
    </row>
    <row r="23" spans="1:5" ht="21.75" customHeight="1" x14ac:dyDescent="0.45">
      <c r="A23" s="19"/>
      <c r="B23" s="22"/>
      <c r="C23" s="19"/>
      <c r="D23" s="20"/>
      <c r="E23" s="21"/>
    </row>
    <row r="24" spans="1:5" ht="21.75" customHeight="1" x14ac:dyDescent="0.45">
      <c r="A24" s="19"/>
      <c r="B24" s="22"/>
      <c r="C24" s="19"/>
      <c r="D24" s="20"/>
      <c r="E24" s="21"/>
    </row>
    <row r="25" spans="1:5" ht="21.75" customHeight="1" x14ac:dyDescent="0.45">
      <c r="A25" s="19"/>
      <c r="B25" s="22"/>
      <c r="C25" s="19"/>
      <c r="D25" s="20"/>
      <c r="E25" s="21"/>
    </row>
    <row r="26" spans="1:5" ht="21.75" customHeight="1" x14ac:dyDescent="0.45">
      <c r="A26" s="19"/>
      <c r="B26" s="22"/>
      <c r="C26" s="19"/>
      <c r="D26" s="20"/>
      <c r="E26" s="21"/>
    </row>
    <row r="27" spans="1:5" ht="21.75" customHeight="1" x14ac:dyDescent="0.45">
      <c r="A27" s="19"/>
      <c r="B27" s="22"/>
      <c r="C27" s="19"/>
      <c r="D27" s="20"/>
      <c r="E27" s="21"/>
    </row>
    <row r="28" spans="1:5" ht="21.75" customHeight="1" x14ac:dyDescent="0.45">
      <c r="A28" s="19"/>
      <c r="B28" s="22"/>
      <c r="C28" s="19"/>
      <c r="D28" s="20"/>
      <c r="E28" s="21"/>
    </row>
    <row r="29" spans="1:5" ht="21.75" customHeight="1" x14ac:dyDescent="0.45">
      <c r="A29" s="19"/>
      <c r="B29" s="22"/>
      <c r="C29" s="19"/>
      <c r="D29" s="20"/>
      <c r="E29" s="21"/>
    </row>
    <row r="30" spans="1:5" ht="21.75" customHeight="1" x14ac:dyDescent="0.45">
      <c r="A30" s="19"/>
      <c r="B30" s="22"/>
      <c r="C30" s="19"/>
      <c r="D30" s="20"/>
      <c r="E30" s="21"/>
    </row>
    <row r="31" spans="1:5" ht="21.75" customHeight="1" x14ac:dyDescent="0.45">
      <c r="A31" s="19"/>
      <c r="B31" s="23"/>
      <c r="C31" s="19"/>
      <c r="D31" s="24" t="s">
        <v>20</v>
      </c>
      <c r="E31" s="24">
        <f>SUM(E11:E30)</f>
        <v>70000</v>
      </c>
    </row>
    <row r="32" spans="1:5" ht="21.75" customHeight="1" x14ac:dyDescent="0.45">
      <c r="A32" s="19"/>
      <c r="B32" s="23"/>
      <c r="C32" s="19"/>
      <c r="D32" s="24" t="s">
        <v>40</v>
      </c>
      <c r="E32" s="24">
        <f>E31/107%</f>
        <v>65420.560747663549</v>
      </c>
    </row>
    <row r="33" spans="1:5" ht="20.25" customHeight="1" x14ac:dyDescent="0.45">
      <c r="A33" s="19"/>
      <c r="B33" s="19"/>
      <c r="C33" s="19"/>
      <c r="D33" s="24" t="s">
        <v>21</v>
      </c>
      <c r="E33" s="24">
        <f>E31-E32</f>
        <v>4579.4392523364513</v>
      </c>
    </row>
    <row r="34" spans="1:5" ht="20.25" customHeight="1" x14ac:dyDescent="0.45">
      <c r="A34" s="25"/>
      <c r="B34" s="26" t="str">
        <f>BAHTTEXT(E34)</f>
        <v>เจ็ดหมื่นบาทถ้วน</v>
      </c>
      <c r="C34" s="27"/>
      <c r="D34" s="24" t="s">
        <v>22</v>
      </c>
      <c r="E34" s="24">
        <f>E32+E33</f>
        <v>70000</v>
      </c>
    </row>
    <row r="35" spans="1:5" ht="12" customHeight="1" x14ac:dyDescent="0.45"/>
    <row r="36" spans="1:5" ht="16.5" customHeight="1" x14ac:dyDescent="0.45">
      <c r="B36" s="2" t="s">
        <v>39</v>
      </c>
    </row>
    <row r="37" spans="1:5" ht="21.75" customHeight="1" x14ac:dyDescent="0.45">
      <c r="D37" s="77" t="s">
        <v>24</v>
      </c>
      <c r="E37" s="77"/>
    </row>
    <row r="38" spans="1:5" ht="21.75" customHeight="1" x14ac:dyDescent="0.45">
      <c r="D38" s="77" t="s">
        <v>26</v>
      </c>
      <c r="E38" s="77"/>
    </row>
    <row r="39" spans="1:5" ht="21.75" customHeight="1" x14ac:dyDescent="0.45">
      <c r="D39" s="77" t="s">
        <v>28</v>
      </c>
      <c r="E39" s="77"/>
    </row>
    <row r="40" spans="1:5" ht="21.75" customHeight="1" x14ac:dyDescent="0.45"/>
    <row r="41" spans="1:5" ht="21.75" customHeight="1" x14ac:dyDescent="0.45"/>
    <row r="42" spans="1:5" ht="21.75" customHeight="1" x14ac:dyDescent="0.45"/>
    <row r="43" spans="1:5" ht="21.75" customHeight="1" x14ac:dyDescent="0.45"/>
  </sheetData>
  <sheetProtection selectLockedCells="1" selectUnlockedCells="1"/>
  <mergeCells count="4">
    <mergeCell ref="A3:D3"/>
    <mergeCell ref="D37:E37"/>
    <mergeCell ref="D38:E38"/>
    <mergeCell ref="D39:E39"/>
  </mergeCells>
  <pageMargins left="0.25" right="0" top="0.21875" bottom="0.5" header="0.51180555555555596" footer="0.51180555555555596"/>
  <pageSetup paperSize="9" scale="85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B2271-3C74-4674-BB4C-935B312F49CC}">
  <dimension ref="A1:I39"/>
  <sheetViews>
    <sheetView topLeftCell="A2" workbookViewId="0">
      <selection activeCell="A13" sqref="A13:IV13"/>
    </sheetView>
  </sheetViews>
  <sheetFormatPr defaultColWidth="10.6640625" defaultRowHeight="21" x14ac:dyDescent="0.45"/>
  <cols>
    <col min="1" max="1" width="9" style="2" customWidth="1"/>
    <col min="2" max="2" width="56.83203125" style="2" customWidth="1"/>
    <col min="3" max="3" width="8.1640625" style="3" customWidth="1"/>
    <col min="4" max="4" width="16.83203125" style="4" customWidth="1"/>
    <col min="5" max="5" width="15.6640625" style="4" customWidth="1"/>
    <col min="6" max="7" width="10.6640625" style="2" customWidth="1"/>
    <col min="8" max="8" width="10.6640625" style="5" customWidth="1"/>
    <col min="9" max="16384" width="10.6640625" style="2"/>
  </cols>
  <sheetData>
    <row r="1" spans="1:9" ht="66" customHeight="1" x14ac:dyDescent="0.65">
      <c r="A1" s="1" t="s">
        <v>0</v>
      </c>
    </row>
    <row r="2" spans="1:9" ht="37.5" customHeight="1" x14ac:dyDescent="0.45">
      <c r="A2" s="6" t="s">
        <v>1</v>
      </c>
      <c r="D2" s="7"/>
      <c r="E2" s="8" t="s">
        <v>2</v>
      </c>
    </row>
    <row r="3" spans="1:9" x14ac:dyDescent="0.45">
      <c r="A3" s="9" t="s">
        <v>3</v>
      </c>
      <c r="D3" s="7"/>
      <c r="E3" s="10" t="s">
        <v>42</v>
      </c>
    </row>
    <row r="4" spans="1:9" ht="18.75" customHeight="1" x14ac:dyDescent="0.45">
      <c r="A4" s="2" t="s">
        <v>4</v>
      </c>
      <c r="D4" s="10" t="s">
        <v>5</v>
      </c>
      <c r="E4" s="57"/>
    </row>
    <row r="5" spans="1:9" ht="18.75" customHeight="1" x14ac:dyDescent="0.45">
      <c r="A5" s="2" t="s">
        <v>6</v>
      </c>
      <c r="D5" s="7"/>
      <c r="E5" s="10"/>
    </row>
    <row r="6" spans="1:9" ht="21.75" customHeight="1" x14ac:dyDescent="0.45">
      <c r="A6" s="11" t="s">
        <v>7</v>
      </c>
      <c r="B6" s="59" t="s">
        <v>8</v>
      </c>
      <c r="D6" s="7"/>
      <c r="E6" s="10"/>
    </row>
    <row r="7" spans="1:9" ht="21.75" customHeight="1" x14ac:dyDescent="0.45">
      <c r="A7" s="11" t="s">
        <v>9</v>
      </c>
      <c r="B7" s="60" t="s">
        <v>10</v>
      </c>
      <c r="D7" s="7"/>
      <c r="E7" s="10"/>
    </row>
    <row r="8" spans="1:9" ht="21.75" customHeight="1" x14ac:dyDescent="0.45">
      <c r="A8" s="11"/>
      <c r="B8" s="61" t="s">
        <v>11</v>
      </c>
      <c r="D8" s="7"/>
      <c r="E8" s="10"/>
    </row>
    <row r="9" spans="1:9" ht="21.75" customHeight="1" x14ac:dyDescent="0.45">
      <c r="A9" s="11" t="s">
        <v>12</v>
      </c>
      <c r="B9" s="61" t="s">
        <v>13</v>
      </c>
      <c r="D9" s="7"/>
      <c r="E9" s="10"/>
    </row>
    <row r="10" spans="1:9" ht="21.75" customHeight="1" x14ac:dyDescent="0.45">
      <c r="B10" s="58" t="s">
        <v>14</v>
      </c>
      <c r="D10" s="7"/>
      <c r="E10" s="10"/>
    </row>
    <row r="11" spans="1:9" s="14" customFormat="1" ht="21.75" customHeight="1" x14ac:dyDescent="0.45">
      <c r="A11" s="62" t="s">
        <v>15</v>
      </c>
      <c r="B11" s="62" t="s">
        <v>16</v>
      </c>
      <c r="C11" s="63" t="s">
        <v>17</v>
      </c>
      <c r="D11" s="64" t="s">
        <v>18</v>
      </c>
      <c r="E11" s="64" t="s">
        <v>19</v>
      </c>
      <c r="H11" s="5"/>
      <c r="I11" s="2"/>
    </row>
    <row r="12" spans="1:9" s="14" customFormat="1" ht="6.75" customHeight="1" x14ac:dyDescent="0.45">
      <c r="A12" s="15"/>
      <c r="B12" s="16"/>
      <c r="C12" s="17"/>
      <c r="D12" s="18"/>
      <c r="E12" s="18"/>
      <c r="H12" s="5"/>
      <c r="I12" s="2"/>
    </row>
    <row r="13" spans="1:9" ht="21.75" customHeight="1" x14ac:dyDescent="0.45">
      <c r="A13" s="19">
        <v>1</v>
      </c>
      <c r="B13" s="55" t="s">
        <v>41</v>
      </c>
      <c r="C13" s="19">
        <v>1</v>
      </c>
      <c r="D13" s="20">
        <v>90000</v>
      </c>
      <c r="E13" s="21">
        <f>C13*D13</f>
        <v>90000</v>
      </c>
    </row>
    <row r="14" spans="1:9" ht="21.75" customHeight="1" x14ac:dyDescent="0.45">
      <c r="A14" s="19"/>
      <c r="B14" s="22"/>
      <c r="C14" s="19"/>
      <c r="D14" s="20"/>
      <c r="E14" s="21"/>
    </row>
    <row r="15" spans="1:9" ht="21.75" customHeight="1" x14ac:dyDescent="0.45">
      <c r="A15" s="19"/>
      <c r="B15" s="22"/>
      <c r="C15" s="19"/>
      <c r="D15" s="20"/>
      <c r="E15" s="21"/>
    </row>
    <row r="16" spans="1:9" ht="21.75" customHeight="1" x14ac:dyDescent="0.45">
      <c r="A16" s="19"/>
      <c r="B16" s="22"/>
      <c r="C16" s="19"/>
      <c r="D16" s="20"/>
      <c r="E16" s="21"/>
    </row>
    <row r="17" spans="1:5" ht="21.75" customHeight="1" x14ac:dyDescent="0.45">
      <c r="A17" s="19"/>
      <c r="B17" s="22"/>
      <c r="C17" s="19"/>
      <c r="D17" s="20"/>
      <c r="E17" s="21"/>
    </row>
    <row r="18" spans="1:5" ht="21.75" customHeight="1" x14ac:dyDescent="0.45">
      <c r="A18" s="19"/>
      <c r="B18" s="22"/>
      <c r="C18" s="19"/>
      <c r="D18" s="20"/>
      <c r="E18" s="21"/>
    </row>
    <row r="19" spans="1:5" ht="21.75" customHeight="1" x14ac:dyDescent="0.45">
      <c r="A19" s="19"/>
      <c r="C19" s="19"/>
      <c r="D19" s="20"/>
      <c r="E19" s="21"/>
    </row>
    <row r="20" spans="1:5" ht="21.75" customHeight="1" x14ac:dyDescent="0.45">
      <c r="A20" s="19"/>
      <c r="B20" s="22"/>
      <c r="C20" s="19"/>
      <c r="D20" s="20"/>
      <c r="E20" s="21"/>
    </row>
    <row r="21" spans="1:5" ht="21.75" customHeight="1" x14ac:dyDescent="0.45">
      <c r="A21" s="19"/>
      <c r="B21" s="22"/>
      <c r="C21" s="19"/>
      <c r="D21" s="20"/>
      <c r="E21" s="21"/>
    </row>
    <row r="22" spans="1:5" ht="21.75" customHeight="1" x14ac:dyDescent="0.45">
      <c r="A22" s="19"/>
      <c r="B22" s="22"/>
      <c r="C22" s="19"/>
      <c r="D22" s="20"/>
      <c r="E22" s="21"/>
    </row>
    <row r="23" spans="1:5" ht="21.75" customHeight="1" x14ac:dyDescent="0.45">
      <c r="A23" s="19"/>
      <c r="B23" s="22"/>
      <c r="C23" s="19"/>
      <c r="D23" s="20"/>
      <c r="E23" s="21"/>
    </row>
    <row r="24" spans="1:5" ht="21.75" customHeight="1" x14ac:dyDescent="0.45">
      <c r="A24" s="19"/>
      <c r="B24" s="22"/>
      <c r="C24" s="19"/>
      <c r="D24" s="20"/>
      <c r="E24" s="21"/>
    </row>
    <row r="25" spans="1:5" ht="21.75" customHeight="1" x14ac:dyDescent="0.45">
      <c r="A25" s="19"/>
      <c r="B25" s="22"/>
      <c r="C25" s="19"/>
      <c r="D25" s="20"/>
      <c r="E25" s="21"/>
    </row>
    <row r="26" spans="1:5" ht="21.75" customHeight="1" x14ac:dyDescent="0.45">
      <c r="A26" s="19"/>
      <c r="B26" s="22"/>
      <c r="C26" s="19"/>
      <c r="D26" s="20"/>
      <c r="E26" s="21"/>
    </row>
    <row r="27" spans="1:5" ht="21.75" customHeight="1" x14ac:dyDescent="0.45">
      <c r="A27" s="19"/>
      <c r="B27" s="23"/>
      <c r="C27" s="19"/>
      <c r="D27" s="24" t="s">
        <v>20</v>
      </c>
      <c r="E27" s="24">
        <f>SUM(E13:E26)</f>
        <v>90000</v>
      </c>
    </row>
    <row r="28" spans="1:5" ht="21.75" customHeight="1" x14ac:dyDescent="0.45">
      <c r="A28" s="19"/>
      <c r="B28" s="23"/>
      <c r="C28" s="19"/>
      <c r="D28" s="24" t="s">
        <v>40</v>
      </c>
      <c r="E28" s="24">
        <f>E27/107%</f>
        <v>84112.149532710275</v>
      </c>
    </row>
    <row r="29" spans="1:5" ht="20.25" customHeight="1" x14ac:dyDescent="0.45">
      <c r="A29" s="19"/>
      <c r="B29" s="19"/>
      <c r="C29" s="19"/>
      <c r="D29" s="24" t="s">
        <v>21</v>
      </c>
      <c r="E29" s="24">
        <f>E27-E28</f>
        <v>5887.8504672897252</v>
      </c>
    </row>
    <row r="30" spans="1:5" ht="20.25" customHeight="1" x14ac:dyDescent="0.45">
      <c r="A30" s="25"/>
      <c r="B30" s="26" t="str">
        <f>BAHTTEXT(E30)</f>
        <v>เก้าหมื่นบาทถ้วน</v>
      </c>
      <c r="C30" s="27"/>
      <c r="D30" s="24" t="s">
        <v>22</v>
      </c>
      <c r="E30" s="24">
        <f>E28+E29</f>
        <v>90000</v>
      </c>
    </row>
    <row r="31" spans="1:5" ht="12" customHeight="1" x14ac:dyDescent="0.45"/>
    <row r="32" spans="1:5" ht="16.5" customHeight="1" x14ac:dyDescent="0.45">
      <c r="B32" s="2" t="s">
        <v>23</v>
      </c>
    </row>
    <row r="33" spans="2:5" ht="21.75" customHeight="1" x14ac:dyDescent="0.45">
      <c r="B33" s="56"/>
      <c r="D33" s="7"/>
      <c r="E33" s="10" t="s">
        <v>24</v>
      </c>
    </row>
    <row r="34" spans="2:5" ht="21.75" customHeight="1" x14ac:dyDescent="0.45">
      <c r="B34" s="14" t="s">
        <v>25</v>
      </c>
      <c r="E34" s="10" t="s">
        <v>26</v>
      </c>
    </row>
    <row r="35" spans="2:5" ht="21.75" customHeight="1" x14ac:dyDescent="0.45">
      <c r="B35" s="37" t="s">
        <v>27</v>
      </c>
      <c r="D35" s="77" t="s">
        <v>28</v>
      </c>
      <c r="E35" s="77"/>
    </row>
    <row r="36" spans="2:5" ht="21.75" customHeight="1" x14ac:dyDescent="0.45"/>
    <row r="37" spans="2:5" ht="21.75" customHeight="1" x14ac:dyDescent="0.45"/>
    <row r="38" spans="2:5" ht="21.75" customHeight="1" x14ac:dyDescent="0.45"/>
    <row r="39" spans="2:5" ht="21.75" customHeight="1" x14ac:dyDescent="0.45"/>
  </sheetData>
  <sheetProtection selectLockedCells="1" selectUnlockedCells="1"/>
  <mergeCells count="1">
    <mergeCell ref="D35:E35"/>
  </mergeCells>
  <pageMargins left="0.75" right="0.46875" top="0.20416666666666666" bottom="0.3062500000000000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F8A20-E627-4548-BE78-21E0993B8985}">
  <dimension ref="A1:I39"/>
  <sheetViews>
    <sheetView topLeftCell="A2" workbookViewId="0">
      <selection activeCell="A13" sqref="A13:IV13"/>
    </sheetView>
  </sheetViews>
  <sheetFormatPr defaultColWidth="10.6640625" defaultRowHeight="21" x14ac:dyDescent="0.45"/>
  <cols>
    <col min="1" max="1" width="9" style="2" customWidth="1"/>
    <col min="2" max="2" width="56.83203125" style="2" customWidth="1"/>
    <col min="3" max="3" width="8.1640625" style="3" customWidth="1"/>
    <col min="4" max="4" width="16.83203125" style="4" customWidth="1"/>
    <col min="5" max="5" width="15.6640625" style="4" customWidth="1"/>
    <col min="6" max="7" width="10.6640625" style="2" customWidth="1"/>
    <col min="8" max="8" width="10.6640625" style="5" customWidth="1"/>
    <col min="9" max="16384" width="10.6640625" style="2"/>
  </cols>
  <sheetData>
    <row r="1" spans="1:9" ht="66" customHeight="1" x14ac:dyDescent="0.65">
      <c r="A1" s="1" t="s">
        <v>0</v>
      </c>
    </row>
    <row r="2" spans="1:9" ht="37.5" customHeight="1" x14ac:dyDescent="0.45">
      <c r="A2" s="6" t="s">
        <v>1</v>
      </c>
      <c r="D2" s="7"/>
      <c r="E2" s="8" t="s">
        <v>2</v>
      </c>
    </row>
    <row r="3" spans="1:9" x14ac:dyDescent="0.45">
      <c r="A3" s="9" t="s">
        <v>3</v>
      </c>
      <c r="D3" s="7"/>
      <c r="E3" s="10" t="s">
        <v>42</v>
      </c>
    </row>
    <row r="4" spans="1:9" ht="18.75" customHeight="1" x14ac:dyDescent="0.45">
      <c r="A4" s="2" t="s">
        <v>4</v>
      </c>
      <c r="D4" s="10" t="s">
        <v>5</v>
      </c>
      <c r="E4" s="72"/>
    </row>
    <row r="5" spans="1:9" ht="18.75" customHeight="1" x14ac:dyDescent="0.45">
      <c r="A5" s="2" t="s">
        <v>6</v>
      </c>
      <c r="D5" s="7"/>
      <c r="E5" s="10"/>
    </row>
    <row r="6" spans="1:9" ht="21.75" customHeight="1" x14ac:dyDescent="0.45">
      <c r="A6" s="11" t="s">
        <v>7</v>
      </c>
      <c r="B6" s="59" t="s">
        <v>8</v>
      </c>
      <c r="D6" s="7"/>
      <c r="E6" s="10"/>
    </row>
    <row r="7" spans="1:9" ht="21.75" customHeight="1" x14ac:dyDescent="0.45">
      <c r="A7" s="11" t="s">
        <v>9</v>
      </c>
      <c r="B7" s="60" t="s">
        <v>10</v>
      </c>
      <c r="D7" s="7"/>
      <c r="E7" s="10"/>
    </row>
    <row r="8" spans="1:9" ht="21.75" customHeight="1" x14ac:dyDescent="0.45">
      <c r="A8" s="11"/>
      <c r="B8" s="61" t="s">
        <v>11</v>
      </c>
      <c r="D8" s="7"/>
      <c r="E8" s="10"/>
    </row>
    <row r="9" spans="1:9" ht="21.75" customHeight="1" x14ac:dyDescent="0.45">
      <c r="A9" s="11" t="s">
        <v>12</v>
      </c>
      <c r="B9" s="61" t="s">
        <v>13</v>
      </c>
      <c r="D9" s="7"/>
      <c r="E9" s="10"/>
    </row>
    <row r="10" spans="1:9" ht="21.75" customHeight="1" x14ac:dyDescent="0.45">
      <c r="B10" s="58" t="s">
        <v>14</v>
      </c>
      <c r="D10" s="7"/>
      <c r="E10" s="10"/>
    </row>
    <row r="11" spans="1:9" s="14" customFormat="1" ht="21.75" customHeight="1" x14ac:dyDescent="0.45">
      <c r="A11" s="65" t="s">
        <v>15</v>
      </c>
      <c r="B11" s="65" t="s">
        <v>16</v>
      </c>
      <c r="C11" s="66" t="s">
        <v>17</v>
      </c>
      <c r="D11" s="67" t="s">
        <v>18</v>
      </c>
      <c r="E11" s="67" t="s">
        <v>19</v>
      </c>
      <c r="H11" s="5"/>
      <c r="I11" s="2"/>
    </row>
    <row r="12" spans="1:9" s="14" customFormat="1" ht="6.75" customHeight="1" x14ac:dyDescent="0.45">
      <c r="A12" s="15"/>
      <c r="B12" s="16"/>
      <c r="C12" s="17"/>
      <c r="D12" s="18"/>
      <c r="E12" s="18"/>
      <c r="H12" s="5"/>
      <c r="I12" s="2"/>
    </row>
    <row r="13" spans="1:9" ht="21.75" customHeight="1" x14ac:dyDescent="0.45">
      <c r="A13" s="19">
        <v>1</v>
      </c>
      <c r="B13" s="55" t="s">
        <v>41</v>
      </c>
      <c r="C13" s="19">
        <v>1</v>
      </c>
      <c r="D13" s="20">
        <v>90000</v>
      </c>
      <c r="E13" s="21">
        <f>C13*D13</f>
        <v>90000</v>
      </c>
    </row>
    <row r="14" spans="1:9" ht="21.75" customHeight="1" x14ac:dyDescent="0.45">
      <c r="A14" s="19"/>
      <c r="B14" s="12"/>
      <c r="C14" s="19"/>
      <c r="D14" s="20"/>
      <c r="E14" s="21"/>
    </row>
    <row r="15" spans="1:9" ht="21.75" customHeight="1" x14ac:dyDescent="0.45">
      <c r="A15" s="19"/>
      <c r="B15" s="22"/>
      <c r="C15" s="19"/>
      <c r="D15" s="20"/>
      <c r="E15" s="21"/>
    </row>
    <row r="16" spans="1:9" ht="21.75" customHeight="1" x14ac:dyDescent="0.45">
      <c r="A16" s="19"/>
      <c r="B16" s="22"/>
      <c r="C16" s="19"/>
      <c r="D16" s="20"/>
      <c r="E16" s="21"/>
    </row>
    <row r="17" spans="1:5" ht="21.75" customHeight="1" x14ac:dyDescent="0.45">
      <c r="A17" s="19"/>
      <c r="B17" s="22"/>
      <c r="C17" s="19"/>
      <c r="D17" s="20"/>
      <c r="E17" s="21"/>
    </row>
    <row r="18" spans="1:5" ht="21.75" customHeight="1" x14ac:dyDescent="0.45">
      <c r="A18" s="19"/>
      <c r="B18" s="22"/>
      <c r="C18" s="19"/>
      <c r="D18" s="20"/>
      <c r="E18" s="21"/>
    </row>
    <row r="19" spans="1:5" ht="21.75" customHeight="1" x14ac:dyDescent="0.45">
      <c r="A19" s="19"/>
      <c r="B19" s="22"/>
      <c r="C19" s="19"/>
      <c r="D19" s="20"/>
      <c r="E19" s="21"/>
    </row>
    <row r="20" spans="1:5" ht="21.75" customHeight="1" x14ac:dyDescent="0.45">
      <c r="A20" s="19"/>
      <c r="B20" s="22"/>
      <c r="C20" s="19"/>
      <c r="D20" s="20"/>
      <c r="E20" s="21"/>
    </row>
    <row r="21" spans="1:5" ht="21.75" customHeight="1" x14ac:dyDescent="0.45">
      <c r="A21" s="19"/>
      <c r="B21" s="22"/>
      <c r="C21" s="19"/>
      <c r="D21" s="20"/>
      <c r="E21" s="21"/>
    </row>
    <row r="22" spans="1:5" ht="21.75" customHeight="1" x14ac:dyDescent="0.45">
      <c r="A22" s="19"/>
      <c r="B22" s="22"/>
      <c r="C22" s="19"/>
      <c r="D22" s="20"/>
      <c r="E22" s="21"/>
    </row>
    <row r="23" spans="1:5" ht="21.75" customHeight="1" x14ac:dyDescent="0.45">
      <c r="A23" s="19"/>
      <c r="B23" s="22"/>
      <c r="C23" s="19"/>
      <c r="D23" s="20"/>
      <c r="E23" s="21"/>
    </row>
    <row r="24" spans="1:5" ht="21.75" customHeight="1" x14ac:dyDescent="0.45">
      <c r="A24" s="19"/>
      <c r="B24" s="22"/>
      <c r="C24" s="19"/>
      <c r="D24" s="20"/>
      <c r="E24" s="21"/>
    </row>
    <row r="25" spans="1:5" ht="21.75" customHeight="1" x14ac:dyDescent="0.45">
      <c r="A25" s="19"/>
      <c r="B25" s="22"/>
      <c r="C25" s="19"/>
      <c r="D25" s="20"/>
      <c r="E25" s="21"/>
    </row>
    <row r="26" spans="1:5" ht="21.75" customHeight="1" x14ac:dyDescent="0.45">
      <c r="A26" s="19"/>
      <c r="B26" s="22"/>
      <c r="C26" s="19"/>
      <c r="D26" s="20"/>
      <c r="E26" s="21"/>
    </row>
    <row r="27" spans="1:5" ht="21.75" customHeight="1" x14ac:dyDescent="0.45">
      <c r="A27" s="19"/>
      <c r="B27" s="23"/>
      <c r="C27" s="19"/>
      <c r="D27" s="24" t="s">
        <v>20</v>
      </c>
      <c r="E27" s="24">
        <f>SUM(E13:E26)</f>
        <v>90000</v>
      </c>
    </row>
    <row r="28" spans="1:5" ht="21.75" customHeight="1" x14ac:dyDescent="0.45">
      <c r="A28" s="19"/>
      <c r="B28" s="23"/>
      <c r="C28" s="19"/>
      <c r="D28" s="24" t="s">
        <v>40</v>
      </c>
      <c r="E28" s="24">
        <f>E27/107%</f>
        <v>84112.149532710275</v>
      </c>
    </row>
    <row r="29" spans="1:5" ht="20.25" customHeight="1" x14ac:dyDescent="0.45">
      <c r="A29" s="19"/>
      <c r="B29" s="19"/>
      <c r="C29" s="19"/>
      <c r="D29" s="24" t="s">
        <v>21</v>
      </c>
      <c r="E29" s="24">
        <f>E27-E28</f>
        <v>5887.8504672897252</v>
      </c>
    </row>
    <row r="30" spans="1:5" ht="20.25" customHeight="1" x14ac:dyDescent="0.45">
      <c r="A30" s="25"/>
      <c r="B30" s="26" t="str">
        <f>BAHTTEXT(E30)</f>
        <v>เก้าหมื่นบาทถ้วน</v>
      </c>
      <c r="C30" s="27"/>
      <c r="D30" s="24" t="s">
        <v>22</v>
      </c>
      <c r="E30" s="24">
        <f>E28+E29</f>
        <v>90000</v>
      </c>
    </row>
    <row r="31" spans="1:5" ht="12" customHeight="1" x14ac:dyDescent="0.45"/>
    <row r="32" spans="1:5" ht="16.5" customHeight="1" x14ac:dyDescent="0.45">
      <c r="B32" s="2" t="s">
        <v>23</v>
      </c>
    </row>
    <row r="33" spans="2:5" ht="21.75" customHeight="1" x14ac:dyDescent="0.45">
      <c r="B33" s="56"/>
      <c r="D33" s="7"/>
      <c r="E33" s="10" t="s">
        <v>24</v>
      </c>
    </row>
    <row r="34" spans="2:5" ht="21.75" customHeight="1" x14ac:dyDescent="0.45">
      <c r="B34" s="14" t="s">
        <v>25</v>
      </c>
      <c r="E34" s="10" t="s">
        <v>26</v>
      </c>
    </row>
    <row r="35" spans="2:5" ht="21.75" customHeight="1" x14ac:dyDescent="0.45">
      <c r="B35" s="37" t="s">
        <v>27</v>
      </c>
      <c r="D35" s="77" t="s">
        <v>28</v>
      </c>
      <c r="E35" s="77"/>
    </row>
    <row r="36" spans="2:5" ht="21.75" customHeight="1" x14ac:dyDescent="0.45"/>
    <row r="37" spans="2:5" ht="21.75" customHeight="1" x14ac:dyDescent="0.45"/>
    <row r="38" spans="2:5" ht="21.75" customHeight="1" x14ac:dyDescent="0.45"/>
    <row r="39" spans="2:5" ht="21.75" customHeight="1" x14ac:dyDescent="0.45"/>
  </sheetData>
  <sheetProtection selectLockedCells="1" selectUnlockedCells="1"/>
  <mergeCells count="1">
    <mergeCell ref="D35:E35"/>
  </mergeCells>
  <pageMargins left="0.75" right="0.46875" top="0.20416666666666666" bottom="0.3062500000000000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49A2B-8822-43F0-9A1D-0238A5D827CF}">
  <dimension ref="A1:I39"/>
  <sheetViews>
    <sheetView workbookViewId="0">
      <selection activeCell="A12" sqref="A12:IV12"/>
    </sheetView>
  </sheetViews>
  <sheetFormatPr defaultColWidth="10.6640625" defaultRowHeight="21" x14ac:dyDescent="0.45"/>
  <cols>
    <col min="1" max="1" width="10.83203125" style="2" customWidth="1"/>
    <col min="2" max="2" width="53.1640625" style="2" customWidth="1"/>
    <col min="3" max="3" width="9" style="3" customWidth="1"/>
    <col min="4" max="4" width="16.83203125" style="4" customWidth="1"/>
    <col min="5" max="5" width="16.5" style="4" customWidth="1"/>
    <col min="6" max="7" width="10.6640625" style="2" customWidth="1"/>
    <col min="8" max="8" width="10.6640625" style="5" customWidth="1"/>
    <col min="9" max="16384" width="10.6640625" style="2"/>
  </cols>
  <sheetData>
    <row r="1" spans="1:9" ht="66" customHeight="1" x14ac:dyDescent="0.65">
      <c r="A1" s="1" t="s">
        <v>0</v>
      </c>
    </row>
    <row r="2" spans="1:9" ht="37.5" customHeight="1" x14ac:dyDescent="0.45">
      <c r="A2" s="6" t="s">
        <v>1</v>
      </c>
      <c r="D2" s="7"/>
      <c r="E2" s="8" t="s">
        <v>29</v>
      </c>
    </row>
    <row r="3" spans="1:9" x14ac:dyDescent="0.45">
      <c r="A3" s="9" t="s">
        <v>3</v>
      </c>
      <c r="D3" s="7"/>
      <c r="E3" s="10" t="s">
        <v>42</v>
      </c>
    </row>
    <row r="4" spans="1:9" ht="18.75" customHeight="1" x14ac:dyDescent="0.45">
      <c r="A4" s="2" t="s">
        <v>30</v>
      </c>
      <c r="D4" s="10" t="s">
        <v>5</v>
      </c>
      <c r="E4" s="54"/>
    </row>
    <row r="5" spans="1:9" ht="18.75" customHeight="1" x14ac:dyDescent="0.45">
      <c r="A5" s="2" t="s">
        <v>31</v>
      </c>
      <c r="D5" s="7"/>
      <c r="E5" s="10"/>
    </row>
    <row r="6" spans="1:9" ht="21.75" customHeight="1" x14ac:dyDescent="0.45">
      <c r="A6" s="11" t="s">
        <v>32</v>
      </c>
      <c r="B6" s="50" t="s">
        <v>8</v>
      </c>
      <c r="D6" s="7"/>
      <c r="E6" s="10"/>
    </row>
    <row r="7" spans="1:9" ht="21.75" customHeight="1" x14ac:dyDescent="0.45">
      <c r="A7" s="11" t="s">
        <v>9</v>
      </c>
      <c r="B7" s="51" t="s">
        <v>10</v>
      </c>
      <c r="D7" s="7"/>
      <c r="E7" s="10"/>
    </row>
    <row r="8" spans="1:9" ht="21.75" customHeight="1" x14ac:dyDescent="0.45">
      <c r="A8" s="11"/>
      <c r="B8" s="52" t="s">
        <v>11</v>
      </c>
      <c r="D8" s="7"/>
      <c r="E8" s="10"/>
    </row>
    <row r="9" spans="1:9" ht="21.75" customHeight="1" thickBot="1" x14ac:dyDescent="0.5">
      <c r="A9" s="31"/>
      <c r="B9" s="78" t="s">
        <v>33</v>
      </c>
      <c r="C9" s="79"/>
      <c r="D9" s="79"/>
      <c r="E9" s="79"/>
    </row>
    <row r="10" spans="1:9" s="14" customFormat="1" ht="29.25" customHeight="1" thickBot="1" x14ac:dyDescent="0.5">
      <c r="A10" s="41" t="s">
        <v>15</v>
      </c>
      <c r="B10" s="53" t="s">
        <v>16</v>
      </c>
      <c r="C10" s="43" t="s">
        <v>17</v>
      </c>
      <c r="D10" s="38" t="s">
        <v>18</v>
      </c>
      <c r="E10" s="38" t="s">
        <v>19</v>
      </c>
      <c r="H10" s="5"/>
      <c r="I10" s="2"/>
    </row>
    <row r="11" spans="1:9" s="14" customFormat="1" ht="6.75" customHeight="1" x14ac:dyDescent="0.45">
      <c r="A11" s="42"/>
      <c r="B11" s="45"/>
      <c r="C11" s="17"/>
      <c r="D11" s="18"/>
      <c r="E11" s="18"/>
      <c r="H11" s="5"/>
      <c r="I11" s="2"/>
    </row>
    <row r="12" spans="1:9" ht="21.75" customHeight="1" x14ac:dyDescent="0.45">
      <c r="A12" s="19">
        <v>1</v>
      </c>
      <c r="B12" s="55" t="s">
        <v>41</v>
      </c>
      <c r="C12" s="19">
        <v>1</v>
      </c>
      <c r="D12" s="20">
        <v>90000</v>
      </c>
      <c r="E12" s="21">
        <f>C12*D12</f>
        <v>90000</v>
      </c>
    </row>
    <row r="13" spans="1:9" ht="21.75" customHeight="1" x14ac:dyDescent="0.45">
      <c r="A13" s="39"/>
      <c r="B13" s="46"/>
      <c r="C13" s="40"/>
      <c r="D13" s="20"/>
      <c r="E13" s="21"/>
    </row>
    <row r="14" spans="1:9" ht="21.75" customHeight="1" x14ac:dyDescent="0.45">
      <c r="A14" s="39"/>
      <c r="B14" s="47"/>
      <c r="C14" s="40"/>
      <c r="D14" s="20"/>
      <c r="E14" s="21"/>
    </row>
    <row r="15" spans="1:9" ht="21.75" customHeight="1" x14ac:dyDescent="0.45">
      <c r="A15" s="39"/>
      <c r="B15" s="47"/>
      <c r="C15" s="40"/>
      <c r="D15" s="20"/>
      <c r="E15" s="21"/>
    </row>
    <row r="16" spans="1:9" ht="21.75" customHeight="1" x14ac:dyDescent="0.45">
      <c r="A16" s="39"/>
      <c r="B16" s="47"/>
      <c r="C16" s="40"/>
      <c r="D16" s="20"/>
      <c r="E16" s="21"/>
    </row>
    <row r="17" spans="1:5" ht="21.75" customHeight="1" x14ac:dyDescent="0.45">
      <c r="A17" s="39"/>
      <c r="B17" s="47"/>
      <c r="C17" s="40"/>
      <c r="D17" s="20"/>
      <c r="E17" s="21"/>
    </row>
    <row r="18" spans="1:5" ht="21.75" customHeight="1" x14ac:dyDescent="0.45">
      <c r="A18" s="39"/>
      <c r="B18" s="47"/>
      <c r="C18" s="40"/>
      <c r="D18" s="20"/>
      <c r="E18" s="21"/>
    </row>
    <row r="19" spans="1:5" ht="21.75" customHeight="1" x14ac:dyDescent="0.45">
      <c r="A19" s="39"/>
      <c r="B19" s="47"/>
      <c r="C19" s="40"/>
      <c r="D19" s="20"/>
      <c r="E19" s="21"/>
    </row>
    <row r="20" spans="1:5" ht="21.75" customHeight="1" x14ac:dyDescent="0.45">
      <c r="A20" s="39"/>
      <c r="B20" s="47"/>
      <c r="C20" s="40"/>
      <c r="D20" s="20"/>
      <c r="E20" s="21"/>
    </row>
    <row r="21" spans="1:5" ht="21.75" customHeight="1" x14ac:dyDescent="0.45">
      <c r="A21" s="39"/>
      <c r="B21" s="47"/>
      <c r="C21" s="40"/>
      <c r="D21" s="20"/>
      <c r="E21" s="21"/>
    </row>
    <row r="22" spans="1:5" ht="21.75" customHeight="1" x14ac:dyDescent="0.45">
      <c r="A22" s="39"/>
      <c r="B22" s="47"/>
      <c r="C22" s="40"/>
      <c r="D22" s="20"/>
      <c r="E22" s="21"/>
    </row>
    <row r="23" spans="1:5" ht="21.75" customHeight="1" x14ac:dyDescent="0.45">
      <c r="A23" s="39"/>
      <c r="B23" s="47"/>
      <c r="C23" s="40"/>
      <c r="D23" s="20"/>
      <c r="E23" s="21"/>
    </row>
    <row r="24" spans="1:5" ht="21.75" customHeight="1" x14ac:dyDescent="0.45">
      <c r="A24" s="39"/>
      <c r="B24" s="47"/>
      <c r="C24" s="40"/>
      <c r="D24" s="20"/>
      <c r="E24" s="21"/>
    </row>
    <row r="25" spans="1:5" ht="21.75" customHeight="1" x14ac:dyDescent="0.45">
      <c r="A25" s="39"/>
      <c r="B25" s="47"/>
      <c r="C25" s="40"/>
      <c r="D25" s="20"/>
      <c r="E25" s="21"/>
    </row>
    <row r="26" spans="1:5" ht="21.75" customHeight="1" x14ac:dyDescent="0.45">
      <c r="A26" s="39"/>
      <c r="B26" s="48"/>
      <c r="C26" s="40"/>
      <c r="D26" s="24" t="s">
        <v>20</v>
      </c>
      <c r="E26" s="24">
        <f>SUM(E12:E25)</f>
        <v>90000</v>
      </c>
    </row>
    <row r="27" spans="1:5" ht="21.75" customHeight="1" x14ac:dyDescent="0.45">
      <c r="A27" s="39"/>
      <c r="B27" s="48"/>
      <c r="C27" s="40"/>
      <c r="D27" s="24" t="s">
        <v>40</v>
      </c>
      <c r="E27" s="24">
        <f>E26/107%</f>
        <v>84112.149532710275</v>
      </c>
    </row>
    <row r="28" spans="1:5" ht="20.25" customHeight="1" x14ac:dyDescent="0.45">
      <c r="A28" s="39"/>
      <c r="B28" s="49"/>
      <c r="C28" s="40"/>
      <c r="D28" s="24" t="s">
        <v>21</v>
      </c>
      <c r="E28" s="24">
        <f>E26-E27</f>
        <v>5887.8504672897252</v>
      </c>
    </row>
    <row r="29" spans="1:5" ht="20.25" customHeight="1" x14ac:dyDescent="0.45">
      <c r="A29" s="25"/>
      <c r="B29" s="44" t="str">
        <f>BAHTTEXT(E29)</f>
        <v>เก้าหมื่นบาทถ้วน</v>
      </c>
      <c r="C29" s="27"/>
      <c r="D29" s="24" t="s">
        <v>22</v>
      </c>
      <c r="E29" s="24">
        <f>E27+E28</f>
        <v>90000</v>
      </c>
    </row>
    <row r="30" spans="1:5" ht="9" customHeight="1" x14ac:dyDescent="0.45"/>
    <row r="31" spans="1:5" ht="19.350000000000001" customHeight="1" x14ac:dyDescent="0.45">
      <c r="B31" s="2" t="s">
        <v>34</v>
      </c>
    </row>
    <row r="32" spans="1:5" ht="19.350000000000001" customHeight="1" x14ac:dyDescent="0.45">
      <c r="B32" s="32" t="s">
        <v>35</v>
      </c>
      <c r="C32" s="33"/>
      <c r="D32" s="34"/>
    </row>
    <row r="33" spans="2:7" ht="9" customHeight="1" x14ac:dyDescent="0.45">
      <c r="B33" s="35"/>
      <c r="C33" s="33"/>
      <c r="D33" s="80"/>
      <c r="E33" s="80"/>
    </row>
    <row r="34" spans="2:7" ht="21.75" customHeight="1" x14ac:dyDescent="0.45">
      <c r="B34" s="81" t="s">
        <v>36</v>
      </c>
      <c r="C34" s="81"/>
      <c r="D34" s="81"/>
      <c r="E34" s="81"/>
      <c r="F34" s="36"/>
      <c r="G34" s="36"/>
    </row>
    <row r="35" spans="2:7" ht="21.75" customHeight="1" x14ac:dyDescent="0.45">
      <c r="B35" s="37"/>
      <c r="D35" s="77"/>
      <c r="E35" s="77"/>
    </row>
    <row r="36" spans="2:7" ht="21.75" customHeight="1" x14ac:dyDescent="0.45"/>
    <row r="37" spans="2:7" ht="21.75" customHeight="1" x14ac:dyDescent="0.45"/>
    <row r="38" spans="2:7" ht="21.75" customHeight="1" x14ac:dyDescent="0.45"/>
    <row r="39" spans="2:7" ht="21.75" customHeight="1" x14ac:dyDescent="0.45"/>
  </sheetData>
  <sheetProtection selectLockedCells="1" selectUnlockedCells="1"/>
  <mergeCells count="4">
    <mergeCell ref="B9:E9"/>
    <mergeCell ref="D33:E33"/>
    <mergeCell ref="B34:E34"/>
    <mergeCell ref="D35:E35"/>
  </mergeCells>
  <pageMargins left="0.75" right="0.27708333333333335" top="0.18958333333333333" bottom="0.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96C07-A00F-4E17-A910-45A640AB6171}">
  <dimension ref="A1:I39"/>
  <sheetViews>
    <sheetView topLeftCell="A7" workbookViewId="0">
      <selection activeCell="E14" sqref="E14"/>
    </sheetView>
  </sheetViews>
  <sheetFormatPr defaultColWidth="10.6640625" defaultRowHeight="21" x14ac:dyDescent="0.45"/>
  <cols>
    <col min="1" max="1" width="10.83203125" style="2" customWidth="1"/>
    <col min="2" max="2" width="53.1640625" style="2" customWidth="1"/>
    <col min="3" max="3" width="9" style="3" customWidth="1"/>
    <col min="4" max="4" width="16.83203125" style="4" customWidth="1"/>
    <col min="5" max="5" width="16.5" style="4" customWidth="1"/>
    <col min="6" max="7" width="10.6640625" style="2" customWidth="1"/>
    <col min="8" max="8" width="10.6640625" style="5" customWidth="1"/>
    <col min="9" max="16384" width="10.6640625" style="2"/>
  </cols>
  <sheetData>
    <row r="1" spans="1:9" ht="66" customHeight="1" x14ac:dyDescent="0.65">
      <c r="A1" s="1" t="s">
        <v>0</v>
      </c>
    </row>
    <row r="2" spans="1:9" ht="37.5" customHeight="1" x14ac:dyDescent="0.45">
      <c r="A2" s="6" t="s">
        <v>1</v>
      </c>
      <c r="D2" s="7"/>
      <c r="E2" s="8" t="s">
        <v>29</v>
      </c>
    </row>
    <row r="3" spans="1:9" x14ac:dyDescent="0.45">
      <c r="A3" s="9" t="s">
        <v>3</v>
      </c>
      <c r="D3" s="7"/>
      <c r="E3" s="10" t="s">
        <v>42</v>
      </c>
    </row>
    <row r="4" spans="1:9" ht="18.75" customHeight="1" x14ac:dyDescent="0.45">
      <c r="A4" s="2" t="s">
        <v>30</v>
      </c>
      <c r="D4" s="10" t="s">
        <v>5</v>
      </c>
      <c r="E4" s="54"/>
    </row>
    <row r="5" spans="1:9" ht="18.75" customHeight="1" x14ac:dyDescent="0.45">
      <c r="A5" s="2" t="s">
        <v>31</v>
      </c>
      <c r="D5" s="7"/>
      <c r="E5" s="10"/>
    </row>
    <row r="6" spans="1:9" ht="21.75" customHeight="1" x14ac:dyDescent="0.45">
      <c r="A6" s="11" t="s">
        <v>32</v>
      </c>
      <c r="B6" s="50" t="s">
        <v>8</v>
      </c>
      <c r="D6" s="7"/>
      <c r="E6" s="10"/>
    </row>
    <row r="7" spans="1:9" ht="21.75" customHeight="1" x14ac:dyDescent="0.45">
      <c r="A7" s="11" t="s">
        <v>9</v>
      </c>
      <c r="B7" s="51" t="s">
        <v>10</v>
      </c>
      <c r="D7" s="7"/>
      <c r="E7" s="10"/>
    </row>
    <row r="8" spans="1:9" ht="21.75" customHeight="1" x14ac:dyDescent="0.45">
      <c r="A8" s="11"/>
      <c r="B8" s="52" t="s">
        <v>11</v>
      </c>
      <c r="D8" s="7"/>
      <c r="E8" s="10"/>
    </row>
    <row r="9" spans="1:9" ht="21.75" customHeight="1" thickBot="1" x14ac:dyDescent="0.5">
      <c r="A9" s="31"/>
      <c r="B9" s="78" t="s">
        <v>33</v>
      </c>
      <c r="C9" s="79"/>
      <c r="D9" s="79"/>
      <c r="E9" s="79"/>
    </row>
    <row r="10" spans="1:9" s="14" customFormat="1" ht="29.25" customHeight="1" thickBot="1" x14ac:dyDescent="0.5">
      <c r="A10" s="68" t="s">
        <v>15</v>
      </c>
      <c r="B10" s="69" t="s">
        <v>16</v>
      </c>
      <c r="C10" s="70" t="s">
        <v>17</v>
      </c>
      <c r="D10" s="71" t="s">
        <v>18</v>
      </c>
      <c r="E10" s="71" t="s">
        <v>19</v>
      </c>
      <c r="H10" s="5"/>
      <c r="I10" s="2"/>
    </row>
    <row r="11" spans="1:9" s="14" customFormat="1" ht="6.75" customHeight="1" x14ac:dyDescent="0.45">
      <c r="A11" s="42"/>
      <c r="B11" s="45"/>
      <c r="C11" s="17"/>
      <c r="D11" s="18"/>
      <c r="E11" s="18"/>
      <c r="H11" s="5"/>
      <c r="I11" s="2"/>
    </row>
    <row r="12" spans="1:9" ht="21.75" customHeight="1" x14ac:dyDescent="0.45">
      <c r="A12" s="19">
        <v>1</v>
      </c>
      <c r="B12" s="55" t="s">
        <v>41</v>
      </c>
      <c r="C12" s="19">
        <v>1</v>
      </c>
      <c r="D12" s="20">
        <v>90000</v>
      </c>
      <c r="E12" s="21">
        <f>C12*D12</f>
        <v>90000</v>
      </c>
    </row>
    <row r="13" spans="1:9" ht="21.75" customHeight="1" x14ac:dyDescent="0.45">
      <c r="A13" s="39"/>
      <c r="B13" s="46"/>
      <c r="C13" s="40"/>
      <c r="D13" s="20"/>
      <c r="E13" s="21"/>
    </row>
    <row r="14" spans="1:9" ht="21.75" customHeight="1" x14ac:dyDescent="0.45">
      <c r="A14" s="39"/>
      <c r="B14" s="47"/>
      <c r="C14" s="40"/>
      <c r="D14" s="20"/>
      <c r="E14" s="21"/>
    </row>
    <row r="15" spans="1:9" ht="21.75" customHeight="1" x14ac:dyDescent="0.45">
      <c r="A15" s="39"/>
      <c r="B15" s="47"/>
      <c r="C15" s="40"/>
      <c r="D15" s="20"/>
      <c r="E15" s="21"/>
    </row>
    <row r="16" spans="1:9" ht="21.75" customHeight="1" x14ac:dyDescent="0.45">
      <c r="A16" s="39"/>
      <c r="B16" s="47"/>
      <c r="C16" s="40"/>
      <c r="D16" s="20"/>
      <c r="E16" s="21"/>
    </row>
    <row r="17" spans="1:5" ht="21.75" customHeight="1" x14ac:dyDescent="0.45">
      <c r="A17" s="39"/>
      <c r="B17" s="47"/>
      <c r="C17" s="40"/>
      <c r="D17" s="20"/>
      <c r="E17" s="21"/>
    </row>
    <row r="18" spans="1:5" ht="21.75" customHeight="1" x14ac:dyDescent="0.45">
      <c r="A18" s="39"/>
      <c r="B18" s="47"/>
      <c r="C18" s="40"/>
      <c r="D18" s="20"/>
      <c r="E18" s="21"/>
    </row>
    <row r="19" spans="1:5" ht="21.75" customHeight="1" x14ac:dyDescent="0.45">
      <c r="A19" s="39"/>
      <c r="B19" s="47"/>
      <c r="C19" s="40"/>
      <c r="D19" s="20"/>
      <c r="E19" s="21"/>
    </row>
    <row r="20" spans="1:5" ht="21.75" customHeight="1" x14ac:dyDescent="0.45">
      <c r="A20" s="39"/>
      <c r="B20" s="47"/>
      <c r="C20" s="40"/>
      <c r="D20" s="20"/>
      <c r="E20" s="21"/>
    </row>
    <row r="21" spans="1:5" ht="21.75" customHeight="1" x14ac:dyDescent="0.45">
      <c r="A21" s="39"/>
      <c r="B21" s="47"/>
      <c r="C21" s="40"/>
      <c r="D21" s="20"/>
      <c r="E21" s="21"/>
    </row>
    <row r="22" spans="1:5" ht="21.75" customHeight="1" x14ac:dyDescent="0.45">
      <c r="A22" s="39"/>
      <c r="B22" s="47"/>
      <c r="C22" s="40"/>
      <c r="D22" s="20"/>
      <c r="E22" s="21"/>
    </row>
    <row r="23" spans="1:5" ht="21.75" customHeight="1" x14ac:dyDescent="0.45">
      <c r="A23" s="39"/>
      <c r="B23" s="47"/>
      <c r="C23" s="40"/>
      <c r="D23" s="20"/>
      <c r="E23" s="21"/>
    </row>
    <row r="24" spans="1:5" ht="21.75" customHeight="1" x14ac:dyDescent="0.45">
      <c r="A24" s="39"/>
      <c r="B24" s="47"/>
      <c r="C24" s="40"/>
      <c r="D24" s="20"/>
      <c r="E24" s="21"/>
    </row>
    <row r="25" spans="1:5" ht="21.75" customHeight="1" x14ac:dyDescent="0.45">
      <c r="A25" s="39"/>
      <c r="B25" s="47"/>
      <c r="C25" s="40"/>
      <c r="D25" s="20"/>
      <c r="E25" s="21"/>
    </row>
    <row r="26" spans="1:5" ht="21.75" customHeight="1" x14ac:dyDescent="0.45">
      <c r="A26" s="39"/>
      <c r="B26" s="48"/>
      <c r="C26" s="40"/>
      <c r="D26" s="24" t="s">
        <v>20</v>
      </c>
      <c r="E26" s="24">
        <f>SUM(E12:E25)</f>
        <v>90000</v>
      </c>
    </row>
    <row r="27" spans="1:5" ht="21.75" customHeight="1" x14ac:dyDescent="0.45">
      <c r="A27" s="39"/>
      <c r="B27" s="48"/>
      <c r="C27" s="40"/>
      <c r="D27" s="24" t="s">
        <v>40</v>
      </c>
      <c r="E27" s="24">
        <f>E26/107%</f>
        <v>84112.149532710275</v>
      </c>
    </row>
    <row r="28" spans="1:5" ht="20.25" customHeight="1" x14ac:dyDescent="0.45">
      <c r="A28" s="39"/>
      <c r="B28" s="49"/>
      <c r="C28" s="40"/>
      <c r="D28" s="24" t="s">
        <v>21</v>
      </c>
      <c r="E28" s="24">
        <f>E26-E27</f>
        <v>5887.8504672897252</v>
      </c>
    </row>
    <row r="29" spans="1:5" ht="20.25" customHeight="1" x14ac:dyDescent="0.45">
      <c r="A29" s="25"/>
      <c r="B29" s="44" t="str">
        <f>BAHTTEXT(E29)</f>
        <v>เก้าหมื่นบาทถ้วน</v>
      </c>
      <c r="C29" s="27"/>
      <c r="D29" s="24" t="s">
        <v>22</v>
      </c>
      <c r="E29" s="24">
        <f>E27+E28</f>
        <v>90000</v>
      </c>
    </row>
    <row r="30" spans="1:5" ht="9" customHeight="1" x14ac:dyDescent="0.45"/>
    <row r="31" spans="1:5" ht="19.350000000000001" customHeight="1" x14ac:dyDescent="0.45">
      <c r="B31" s="2" t="s">
        <v>34</v>
      </c>
    </row>
    <row r="32" spans="1:5" ht="19.350000000000001" customHeight="1" x14ac:dyDescent="0.45">
      <c r="B32" s="32" t="s">
        <v>35</v>
      </c>
      <c r="C32" s="33"/>
      <c r="D32" s="34"/>
    </row>
    <row r="33" spans="2:7" ht="9" customHeight="1" x14ac:dyDescent="0.45">
      <c r="B33" s="35"/>
      <c r="C33" s="33"/>
      <c r="D33" s="80"/>
      <c r="E33" s="80"/>
    </row>
    <row r="34" spans="2:7" ht="21.75" customHeight="1" x14ac:dyDescent="0.45">
      <c r="B34" s="81" t="s">
        <v>36</v>
      </c>
      <c r="C34" s="81"/>
      <c r="D34" s="81"/>
      <c r="E34" s="81"/>
      <c r="F34" s="36"/>
      <c r="G34" s="36"/>
    </row>
    <row r="35" spans="2:7" ht="21.75" customHeight="1" x14ac:dyDescent="0.45">
      <c r="B35" s="37"/>
      <c r="D35" s="77"/>
      <c r="E35" s="77"/>
    </row>
    <row r="36" spans="2:7" ht="21.75" customHeight="1" x14ac:dyDescent="0.45"/>
    <row r="37" spans="2:7" ht="21.75" customHeight="1" x14ac:dyDescent="0.45"/>
    <row r="38" spans="2:7" ht="21.75" customHeight="1" x14ac:dyDescent="0.45"/>
    <row r="39" spans="2:7" ht="21.75" customHeight="1" x14ac:dyDescent="0.45"/>
  </sheetData>
  <sheetProtection selectLockedCells="1" selectUnlockedCells="1"/>
  <mergeCells count="4">
    <mergeCell ref="B9:E9"/>
    <mergeCell ref="D33:E33"/>
    <mergeCell ref="B34:E34"/>
    <mergeCell ref="D35:E35"/>
  </mergeCells>
  <pageMargins left="0.75" right="0.27708333333333335" top="0.18958333333333333" bottom="0.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ใบเสนอราคา</vt:lpstr>
      <vt:lpstr>ต้นฉบับใบแจ้งหนี้</vt:lpstr>
      <vt:lpstr>สำเนาใบแจ้งหนี้</vt:lpstr>
      <vt:lpstr>ต้นฉบับใบเสร็จ</vt:lpstr>
      <vt:lpstr>สำเนาใบเสร็จ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riderman1</dc:creator>
  <cp:lastModifiedBy>Chitgasame RM</cp:lastModifiedBy>
  <cp:lastPrinted>2024-11-23T03:30:29Z</cp:lastPrinted>
  <dcterms:created xsi:type="dcterms:W3CDTF">2013-04-25T08:40:26Z</dcterms:created>
  <dcterms:modified xsi:type="dcterms:W3CDTF">2024-11-23T03:31:43Z</dcterms:modified>
</cp:coreProperties>
</file>